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<sst xmlns="http://schemas.openxmlformats.org/spreadsheetml/2006/main" count="223" uniqueCount="132">
  <si>
    <t>产品导入模板</t>
  </si>
  <si>
    <t xml:space="preserve">注意事项：
1.当前模板文件版本号:V2.2,请下载和使用最新的模板文件进行导入，否则可能会出错。
2.请不要增加/修改/删除列、显示/隐藏列，不要修改列的名字，不要修改模板的结构,否则可能会导致错误；
3.从第10行开始录入数据，第10行前不能删除行；
4.带*号为必须录入,不带*号的选填; 
5.产品编码必填，且唯一不能重复，可录好一个后，用鼠标放在单元格右下角拖拉下去自动生成;如果录入了已存在产品编码，导入时系统会自动过滤掉此行数据；
6.条码可不录，但一旦录入，条码不可以重复，须唯一; 
7.录好一行数据后，如果是录入同款其他规格的产品，只需复制行后再粘贴行，修改下产品代码、条码、规格等就可以了。
</t>
  </si>
  <si>
    <t>举例说明(不能删除)</t>
  </si>
  <si>
    <t>基本信息</t>
  </si>
  <si>
    <t>多规格</t>
  </si>
  <si>
    <t>单位</t>
  </si>
  <si>
    <t>价格(基本单位)</t>
  </si>
  <si>
    <t>大单位价格</t>
  </si>
  <si>
    <t>自定义产品属性</t>
  </si>
  <si>
    <t>默认仓库</t>
  </si>
  <si>
    <r>
      <rPr>
        <b/>
        <sz val="9"/>
        <rFont val="宋体"/>
        <charset val="134"/>
      </rPr>
      <t xml:space="preserve">*产品编码
</t>
    </r>
    <r>
      <rPr>
        <sz val="9"/>
        <rFont val="宋体"/>
        <charset val="134"/>
      </rPr>
      <t>(不能重复)</t>
    </r>
  </si>
  <si>
    <t>条码</t>
  </si>
  <si>
    <t>产品类别</t>
  </si>
  <si>
    <t>品牌</t>
  </si>
  <si>
    <t>*产品名称</t>
  </si>
  <si>
    <t>型号</t>
  </si>
  <si>
    <t>规格</t>
  </si>
  <si>
    <t xml:space="preserve"> 规格1</t>
  </si>
  <si>
    <t>规格2</t>
  </si>
  <si>
    <t>规格3</t>
  </si>
  <si>
    <t>*基本单位</t>
  </si>
  <si>
    <t>大单位</t>
  </si>
  <si>
    <r>
      <rPr>
        <b/>
        <sz val="9"/>
        <rFont val="宋体"/>
        <charset val="134"/>
      </rPr>
      <t>换算率
(</t>
    </r>
    <r>
      <rPr>
        <sz val="9"/>
        <rFont val="宋体"/>
        <charset val="134"/>
      </rPr>
      <t>换算率</t>
    </r>
    <r>
      <rPr>
        <b/>
        <sz val="9"/>
        <rFont val="宋体"/>
        <charset val="134"/>
      </rPr>
      <t>=</t>
    </r>
    <r>
      <rPr>
        <sz val="9"/>
        <rFont val="宋体"/>
        <charset val="134"/>
      </rPr>
      <t>大单位÷基本单位，输入数字)</t>
    </r>
  </si>
  <si>
    <t>最新进货价</t>
  </si>
  <si>
    <t>零售价</t>
  </si>
  <si>
    <t>批发价</t>
  </si>
  <si>
    <t>最低限价</t>
  </si>
  <si>
    <t>进货价</t>
  </si>
  <si>
    <t>备注</t>
  </si>
  <si>
    <r>
      <rPr>
        <b/>
        <sz val="9"/>
        <rFont val="宋体"/>
        <charset val="134"/>
      </rPr>
      <t xml:space="preserve">是否启用批号
</t>
    </r>
    <r>
      <rPr>
        <sz val="9"/>
        <rFont val="宋体"/>
        <charset val="134"/>
      </rPr>
      <t>(启用填1，不启用填0)</t>
    </r>
  </si>
  <si>
    <t>产品详情</t>
  </si>
  <si>
    <t>最低库存</t>
  </si>
  <si>
    <r>
      <rPr>
        <b/>
        <sz val="9"/>
        <rFont val="宋体"/>
        <charset val="134"/>
      </rPr>
      <t xml:space="preserve">初始库存
</t>
    </r>
    <r>
      <rPr>
        <sz val="9"/>
        <rFont val="宋体"/>
        <charset val="134"/>
      </rPr>
      <t>(以基本单位计)</t>
    </r>
  </si>
  <si>
    <t>单位成本</t>
  </si>
  <si>
    <t>0001</t>
  </si>
  <si>
    <t>6923703205862</t>
  </si>
  <si>
    <t>矿泉水</t>
  </si>
  <si>
    <t>NY</t>
  </si>
  <si>
    <t>NY矿泉水</t>
  </si>
  <si>
    <t>300ml*16</t>
  </si>
  <si>
    <t>瓶</t>
  </si>
  <si>
    <t>件</t>
  </si>
  <si>
    <t>16</t>
  </si>
  <si>
    <t>0002</t>
  </si>
  <si>
    <t>2022525854585</t>
  </si>
  <si>
    <t>T-Shirt</t>
  </si>
  <si>
    <t>KS</t>
  </si>
  <si>
    <t xml:space="preserve">2022男装T-Shirt </t>
  </si>
  <si>
    <t>858</t>
  </si>
  <si>
    <t>红色/S</t>
  </si>
  <si>
    <t>红色</t>
  </si>
  <si>
    <t>S</t>
  </si>
  <si>
    <t>My Warehouse</t>
  </si>
  <si>
    <r>
      <rPr>
        <b/>
        <sz val="11"/>
        <color theme="0"/>
        <rFont val="宋体"/>
        <charset val="134"/>
      </rPr>
      <t xml:space="preserve">*产品编码
</t>
    </r>
    <r>
      <rPr>
        <sz val="11"/>
        <color theme="0"/>
        <rFont val="宋体"/>
        <charset val="134"/>
      </rPr>
      <t>(不能重复)</t>
    </r>
  </si>
  <si>
    <r>
      <rPr>
        <b/>
        <sz val="11"/>
        <rFont val="宋体"/>
        <charset val="134"/>
      </rPr>
      <t xml:space="preserve">换算率
</t>
    </r>
    <r>
      <rPr>
        <sz val="10"/>
        <rFont val="宋体"/>
        <charset val="134"/>
      </rPr>
      <t>(换算率=大单位÷基本单位，输入数字)</t>
    </r>
  </si>
  <si>
    <t>自定义价格1</t>
  </si>
  <si>
    <t>自定义价格2</t>
  </si>
  <si>
    <t>自定义价格3</t>
  </si>
  <si>
    <t>自定义价格4</t>
  </si>
  <si>
    <t>自定义价格5</t>
  </si>
  <si>
    <r>
      <rPr>
        <b/>
        <sz val="11"/>
        <rFont val="宋体"/>
        <charset val="134"/>
      </rPr>
      <t xml:space="preserve">是否启用批号
</t>
    </r>
    <r>
      <rPr>
        <sz val="10"/>
        <rFont val="宋体"/>
        <charset val="134"/>
      </rPr>
      <t>(启用填1，不启用填0)</t>
    </r>
  </si>
  <si>
    <t>属性1</t>
  </si>
  <si>
    <t>属性2</t>
  </si>
  <si>
    <t>属性3</t>
  </si>
  <si>
    <t>属性4</t>
  </si>
  <si>
    <t>属性5</t>
  </si>
  <si>
    <r>
      <rPr>
        <b/>
        <sz val="11"/>
        <rFont val="宋体"/>
        <charset val="134"/>
      </rPr>
      <t xml:space="preserve">最低库存
</t>
    </r>
    <r>
      <rPr>
        <sz val="10"/>
        <rFont val="宋体"/>
        <charset val="134"/>
      </rPr>
      <t>(以基本单位计,按照所有仓库的库存总数计算）</t>
    </r>
  </si>
  <si>
    <t>初始库存</t>
  </si>
  <si>
    <t>2022000000001</t>
  </si>
  <si>
    <t>Huawei</t>
  </si>
  <si>
    <t>huawei</t>
  </si>
  <si>
    <t>Huawei P50 pro</t>
  </si>
  <si>
    <t>8/128GB</t>
  </si>
  <si>
    <t>PCS</t>
  </si>
  <si>
    <t>10</t>
  </si>
  <si>
    <t>2022000000002</t>
  </si>
  <si>
    <t>8/256GB</t>
  </si>
  <si>
    <t>20</t>
  </si>
  <si>
    <t>0003</t>
  </si>
  <si>
    <t>6907992100272</t>
  </si>
  <si>
    <t>Milk</t>
  </si>
  <si>
    <t>YiLi</t>
  </si>
  <si>
    <t>Yili pure milk</t>
  </si>
  <si>
    <t>250ml</t>
  </si>
  <si>
    <t>bottle</t>
  </si>
  <si>
    <t>Case</t>
  </si>
  <si>
    <t>0004</t>
  </si>
  <si>
    <t>2022000000008</t>
  </si>
  <si>
    <t>T-Shirt 685</t>
  </si>
  <si>
    <t>Black/XL</t>
  </si>
  <si>
    <t>0005</t>
  </si>
  <si>
    <t>2022000000009</t>
  </si>
  <si>
    <t>Black/XXL</t>
  </si>
  <si>
    <t>0006</t>
  </si>
  <si>
    <t>2022000000010</t>
  </si>
  <si>
    <t>Black/XXXL</t>
  </si>
  <si>
    <t>0007</t>
  </si>
  <si>
    <t>2022000000011</t>
  </si>
  <si>
    <t>White/XL</t>
  </si>
  <si>
    <t>0008</t>
  </si>
  <si>
    <t>2022000000012</t>
  </si>
  <si>
    <t>White/XXL</t>
  </si>
  <si>
    <t>0009</t>
  </si>
  <si>
    <t>2022000000013</t>
  </si>
  <si>
    <t>White/XXXL</t>
  </si>
  <si>
    <t>0010</t>
  </si>
  <si>
    <t>6921168511281</t>
  </si>
  <si>
    <t>Natural Spring Water</t>
  </si>
  <si>
    <t>CY</t>
  </si>
  <si>
    <t>100% Natural Spring Water</t>
  </si>
  <si>
    <t>550ml*24</t>
  </si>
  <si>
    <t>24</t>
  </si>
  <si>
    <t>0011</t>
  </si>
  <si>
    <t>6921168511282</t>
  </si>
  <si>
    <t>900ml*24</t>
  </si>
  <si>
    <t>0012</t>
  </si>
  <si>
    <t>2023000000020</t>
  </si>
  <si>
    <t>Car Parts</t>
  </si>
  <si>
    <t>Car Seat Covers Full Set</t>
  </si>
  <si>
    <t>Black</t>
  </si>
  <si>
    <t>0013</t>
  </si>
  <si>
    <t>2023000000021</t>
  </si>
  <si>
    <t>White</t>
  </si>
  <si>
    <t>0014</t>
  </si>
  <si>
    <t>2023000000022</t>
  </si>
  <si>
    <t>Blue</t>
  </si>
  <si>
    <t>0015</t>
  </si>
  <si>
    <t>2023000000023</t>
  </si>
  <si>
    <t>Gray</t>
  </si>
  <si>
    <t>0016</t>
  </si>
  <si>
    <t>2023000000024</t>
  </si>
  <si>
    <t>Purple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</si>
</sst>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4">
    <font>
      <sz val="11"/>
      <color theme="1"/>
      <name val="Calibri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9"/>
      <color indexed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b/>
      <sz val="11"/>
      <color theme="0"/>
      <name val="宋体"/>
      <charset val="134"/>
    </font>
    <font>
      <sz val="9"/>
      <color indexed="8"/>
      <name val="宋体"/>
      <charset val="134"/>
    </font>
    <font>
      <b/>
      <sz val="11"/>
      <color rgb="FFFF0000"/>
      <name val="宋体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theme="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19" borderId="9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10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0" fillId="26" borderId="9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2" fillId="0" borderId="0" xfId="0" applyNumberFormat="1" applyFont="1">
      <alignment vertical="center"/>
    </xf>
    <xf numFmtId="49" fontId="3" fillId="0" borderId="0" xfId="0" applyNumberFormat="1" applyFont="1" applyFill="1">
      <alignment vertical="center"/>
    </xf>
    <xf numFmtId="49" fontId="4" fillId="0" borderId="0" xfId="0" applyNumberFormat="1" applyFont="1" applyFill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49" fontId="1" fillId="2" borderId="1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Border="1" applyAlignment="1">
      <alignment horizontal="left" vertical="center"/>
    </xf>
    <xf numFmtId="0" fontId="1" fillId="0" borderId="1" xfId="0" applyNumberFormat="1" applyFont="1" applyBorder="1">
      <alignment vertical="center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left" vertical="center" wrapText="1"/>
    </xf>
    <xf numFmtId="49" fontId="7" fillId="2" borderId="3" xfId="0" applyNumberFormat="1" applyFont="1" applyFill="1" applyBorder="1" applyAlignment="1">
      <alignment horizontal="left" vertical="center" wrapText="1"/>
    </xf>
    <xf numFmtId="0" fontId="7" fillId="2" borderId="3" xfId="0" applyNumberFormat="1" applyFont="1" applyFill="1" applyBorder="1" applyAlignment="1">
      <alignment horizontal="left" vertical="center" wrapText="1"/>
    </xf>
    <xf numFmtId="49" fontId="7" fillId="3" borderId="2" xfId="0" applyNumberFormat="1" applyFont="1" applyFill="1" applyBorder="1" applyAlignment="1">
      <alignment horizontal="left" vertical="center" wrapText="1"/>
    </xf>
    <xf numFmtId="49" fontId="7" fillId="3" borderId="3" xfId="0" applyNumberFormat="1" applyFont="1" applyFill="1" applyBorder="1" applyAlignment="1">
      <alignment horizontal="left" vertical="center" wrapText="1"/>
    </xf>
    <xf numFmtId="0" fontId="7" fillId="3" borderId="3" xfId="0" applyNumberFormat="1" applyFont="1" applyFill="1" applyBorder="1" applyAlignment="1">
      <alignment horizontal="left"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left" vertical="center" wrapText="1"/>
    </xf>
    <xf numFmtId="0" fontId="9" fillId="3" borderId="1" xfId="0" applyNumberFormat="1" applyFont="1" applyFill="1" applyBorder="1" applyAlignment="1">
      <alignment horizontal="left" vertical="center" wrapText="1"/>
    </xf>
    <xf numFmtId="49" fontId="8" fillId="3" borderId="1" xfId="0" applyNumberFormat="1" applyFont="1" applyFill="1" applyBorder="1" applyAlignment="1">
      <alignment horizontal="left" vertical="center"/>
    </xf>
    <xf numFmtId="0" fontId="8" fillId="3" borderId="1" xfId="0" applyNumberFormat="1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11" fillId="4" borderId="1" xfId="0" applyNumberFormat="1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>
      <alignment horizontal="left" vertical="center"/>
    </xf>
    <xf numFmtId="0" fontId="1" fillId="2" borderId="4" xfId="0" applyNumberFormat="1" applyFont="1" applyFill="1" applyBorder="1" applyAlignment="1">
      <alignment horizontal="left" vertical="center"/>
    </xf>
    <xf numFmtId="49" fontId="7" fillId="3" borderId="4" xfId="0" applyNumberFormat="1" applyFont="1" applyFill="1" applyBorder="1" applyAlignment="1">
      <alignment horizontal="left" vertical="center" wrapText="1"/>
    </xf>
    <xf numFmtId="0" fontId="12" fillId="3" borderId="2" xfId="0" applyNumberFormat="1" applyFont="1" applyFill="1" applyBorder="1" applyAlignment="1">
      <alignment horizontal="left" vertical="center"/>
    </xf>
    <xf numFmtId="0" fontId="12" fillId="3" borderId="3" xfId="0" applyNumberFormat="1" applyFont="1" applyFill="1" applyBorder="1" applyAlignment="1">
      <alignment horizontal="left" vertical="center"/>
    </xf>
    <xf numFmtId="0" fontId="12" fillId="3" borderId="4" xfId="0" applyNumberFormat="1" applyFont="1" applyFill="1" applyBorder="1" applyAlignment="1">
      <alignment horizontal="left" vertical="center"/>
    </xf>
    <xf numFmtId="0" fontId="8" fillId="3" borderId="2" xfId="0" applyNumberFormat="1" applyFont="1" applyFill="1" applyBorder="1" applyAlignment="1">
      <alignment horizontal="center" vertical="center"/>
    </xf>
    <xf numFmtId="0" fontId="8" fillId="3" borderId="3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left" vertical="center"/>
    </xf>
    <xf numFmtId="49" fontId="12" fillId="3" borderId="4" xfId="0" applyNumberFormat="1" applyFont="1" applyFill="1" applyBorder="1" applyAlignment="1">
      <alignment horizontal="left" vertical="center"/>
    </xf>
    <xf numFmtId="0" fontId="8" fillId="3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2" fillId="3" borderId="3" xfId="0" applyNumberFormat="1" applyFont="1" applyFill="1" applyBorder="1" applyAlignment="1">
      <alignment horizontal="left" vertical="center"/>
    </xf>
    <xf numFmtId="49" fontId="8" fillId="3" borderId="3" xfId="0" applyNumberFormat="1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>
      <alignment vertical="center"/>
    </xf>
    <xf numFmtId="49" fontId="2" fillId="0" borderId="1" xfId="0" applyNumberFormat="1" applyFont="1" applyBorder="1">
      <alignment vertical="center"/>
    </xf>
    <xf numFmtId="49" fontId="3" fillId="0" borderId="1" xfId="0" applyNumberFormat="1" applyFont="1" applyFill="1" applyBorder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49" fontId="13" fillId="0" borderId="2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3" fillId="0" borderId="1" xfId="0" applyNumberFormat="1" applyFont="1" applyBorder="1">
      <alignment vertical="center"/>
    </xf>
    <xf numFmtId="0" fontId="5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horizontal="left" vertical="center"/>
    </xf>
    <xf numFmtId="49" fontId="9" fillId="3" borderId="1" xfId="0" applyNumberFormat="1" applyFont="1" applyFill="1" applyBorder="1" applyAlignment="1" quotePrefix="1">
      <alignment horizontal="left" vertical="center" wrapText="1"/>
    </xf>
    <xf numFmtId="0" fontId="9" fillId="3" borderId="1" xfId="0" applyNumberFormat="1" applyFont="1" applyFill="1" applyBorder="1" applyAlignment="1" quotePrefix="1">
      <alignment horizontal="left" vertical="center" wrapText="1"/>
    </xf>
    <xf numFmtId="49" fontId="11" fillId="4" borderId="1" xfId="0" applyNumberFormat="1" applyFont="1" applyFill="1" applyBorder="1" applyAlignment="1" quotePrefix="1">
      <alignment horizontal="left" vertical="center" wrapText="1"/>
    </xf>
    <xf numFmtId="49" fontId="5" fillId="0" borderId="1" xfId="0" applyNumberFormat="1" applyFont="1" applyFill="1" applyBorder="1" applyAlignment="1" quotePrefix="1">
      <alignment horizontal="left" vertical="center" wrapText="1"/>
    </xf>
    <xf numFmtId="0" fontId="11" fillId="4" borderId="1" xfId="0" applyNumberFormat="1" applyFont="1" applyFill="1" applyBorder="1" applyAlignment="1" quotePrefix="1">
      <alignment horizontal="left" vertical="center" wrapText="1"/>
    </xf>
    <xf numFmtId="0" fontId="5" fillId="0" borderId="1" xfId="0" applyNumberFormat="1" applyFont="1" applyFill="1" applyBorder="1" applyAlignment="1" quotePrefix="1">
      <alignment horizontal="left" vertical="center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25"/>
  <sheetViews>
    <sheetView tabSelected="1" workbookViewId="0">
      <pane ySplit="9" topLeftCell="A10" activePane="bottomLeft" state="frozen"/>
      <selection/>
      <selection pane="bottomLeft" activeCell="AF24" sqref="AF24"/>
    </sheetView>
  </sheetViews>
  <sheetFormatPr defaultColWidth="9" defaultRowHeight="16.5" customHeight="1"/>
  <cols>
    <col min="1" max="1" width="15.5047619047619" style="6" customWidth="1"/>
    <col min="2" max="3" width="17.247619047619" style="6" customWidth="1"/>
    <col min="4" max="4" width="14.1238095238095" style="6" customWidth="1"/>
    <col min="5" max="5" width="49.247619047619" style="7" customWidth="1"/>
    <col min="6" max="6" width="10.1238095238095" style="6" customWidth="1"/>
    <col min="7" max="7" width="15.1238095238095" style="6" customWidth="1"/>
    <col min="8" max="8" width="11.752380952381" style="6" hidden="1" customWidth="1"/>
    <col min="9" max="9" width="9.37142857142857" style="6" hidden="1" customWidth="1"/>
    <col min="10" max="10" width="9" style="6" hidden="1" customWidth="1"/>
    <col min="11" max="11" width="11.3714285714286" style="6" customWidth="1"/>
    <col min="12" max="12" width="9" style="6" hidden="1" customWidth="1"/>
    <col min="13" max="13" width="40.6285714285714" style="6" hidden="1" customWidth="1"/>
    <col min="14" max="14" width="12.8761904761905" style="7" customWidth="1"/>
    <col min="15" max="16" width="10.8571428571429" style="7" customWidth="1"/>
    <col min="17" max="17" width="14.247619047619" style="7" hidden="1" customWidth="1"/>
    <col min="18" max="18" width="13.3714285714286" style="7" hidden="1" customWidth="1"/>
    <col min="19" max="19" width="15.3714285714286" style="7" hidden="1" customWidth="1"/>
    <col min="20" max="22" width="13.3714285714286" style="7" hidden="1" customWidth="1"/>
    <col min="23" max="23" width="15.3714285714286" style="7" hidden="1" customWidth="1"/>
    <col min="24" max="24" width="13.752380952381" style="7" hidden="1" customWidth="1"/>
    <col min="25" max="25" width="14.6285714285714" style="7" hidden="1" customWidth="1"/>
    <col min="26" max="26" width="14.247619047619" style="7" hidden="1" customWidth="1"/>
    <col min="27" max="27" width="14" style="7" hidden="1" customWidth="1"/>
    <col min="28" max="28" width="15.8761904761905" style="7" hidden="1" customWidth="1"/>
    <col min="29" max="29" width="14.6285714285714" style="7" hidden="1" customWidth="1"/>
    <col min="30" max="31" width="17" style="7" hidden="1" customWidth="1"/>
    <col min="32" max="32" width="18.4285714285714" style="8" customWidth="1"/>
    <col min="33" max="33" width="24.8761904761905" style="8" hidden="1" customWidth="1"/>
    <col min="34" max="38" width="9" style="8" hidden="1" customWidth="1"/>
    <col min="39" max="39" width="9.85714285714286" style="8" hidden="1" customWidth="1"/>
    <col min="40" max="40" width="42.247619047619" style="8" customWidth="1"/>
    <col min="41" max="41" width="14.6285714285714" style="9" customWidth="1"/>
    <col min="42" max="42" width="11" style="9" customWidth="1"/>
    <col min="43" max="43" width="15.247619047619" style="10" hidden="1" customWidth="1"/>
    <col min="44" max="44" width="18.6285714285714" style="11" hidden="1" customWidth="1"/>
    <col min="45" max="51" width="18.6285714285714" style="11" customWidth="1"/>
    <col min="52" max="16384" width="9" style="12"/>
  </cols>
  <sheetData>
    <row r="1" s="1" customFormat="1" customHeight="1" spans="1:51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32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8"/>
      <c r="AG1" s="8"/>
      <c r="AH1" s="8"/>
      <c r="AI1" s="8"/>
      <c r="AJ1" s="8"/>
      <c r="AK1" s="8"/>
      <c r="AL1" s="8"/>
      <c r="AM1" s="8"/>
      <c r="AN1" s="8"/>
      <c r="AO1" s="9"/>
      <c r="AP1" s="9"/>
      <c r="AQ1" s="10"/>
      <c r="AR1" s="56"/>
      <c r="AS1" s="56"/>
      <c r="AT1" s="56"/>
      <c r="AU1" s="56"/>
      <c r="AV1" s="56"/>
      <c r="AW1" s="56"/>
      <c r="AX1" s="56"/>
      <c r="AY1" s="56"/>
    </row>
    <row r="2" s="1" customFormat="1" ht="102" customHeight="1" spans="1:51">
      <c r="A2" s="15" t="s">
        <v>1</v>
      </c>
      <c r="B2" s="16"/>
      <c r="C2" s="16"/>
      <c r="D2" s="16"/>
      <c r="E2" s="17"/>
      <c r="F2" s="16"/>
      <c r="G2" s="16"/>
      <c r="H2" s="16"/>
      <c r="I2" s="16"/>
      <c r="J2" s="16"/>
      <c r="K2" s="16"/>
      <c r="L2" s="16"/>
      <c r="M2" s="33"/>
      <c r="N2" s="34"/>
      <c r="O2" s="35"/>
      <c r="P2" s="36"/>
      <c r="Q2" s="35"/>
      <c r="R2" s="35"/>
      <c r="S2" s="35"/>
      <c r="T2" s="35"/>
      <c r="U2" s="35"/>
      <c r="V2" s="35"/>
      <c r="W2" s="34"/>
      <c r="X2" s="35"/>
      <c r="Y2" s="36"/>
      <c r="Z2" s="36"/>
      <c r="AA2" s="36"/>
      <c r="AB2" s="36"/>
      <c r="AC2" s="36"/>
      <c r="AD2" s="36"/>
      <c r="AE2" s="36"/>
      <c r="AF2" s="46"/>
      <c r="AG2" s="46"/>
      <c r="AH2" s="46"/>
      <c r="AI2" s="46"/>
      <c r="AJ2" s="46"/>
      <c r="AK2" s="46"/>
      <c r="AL2" s="46"/>
      <c r="AM2" s="46"/>
      <c r="AN2" s="46"/>
      <c r="AO2" s="9"/>
      <c r="AP2" s="9"/>
      <c r="AQ2" s="10"/>
      <c r="AR2" s="56"/>
      <c r="AS2" s="56"/>
      <c r="AT2" s="56"/>
      <c r="AU2" s="56"/>
      <c r="AV2" s="56"/>
      <c r="AW2" s="56"/>
      <c r="AX2" s="56"/>
      <c r="AY2" s="56"/>
    </row>
    <row r="3" s="2" customFormat="1" ht="18" customHeight="1" spans="1:51">
      <c r="A3" s="18" t="s">
        <v>2</v>
      </c>
      <c r="B3" s="19"/>
      <c r="C3" s="19"/>
      <c r="D3" s="19"/>
      <c r="E3" s="20"/>
      <c r="F3" s="19"/>
      <c r="G3" s="19"/>
      <c r="H3" s="19"/>
      <c r="I3" s="19"/>
      <c r="J3" s="19"/>
      <c r="K3" s="19"/>
      <c r="L3" s="19"/>
      <c r="M3" s="37"/>
      <c r="N3" s="38"/>
      <c r="O3" s="39"/>
      <c r="P3" s="40"/>
      <c r="Q3" s="39"/>
      <c r="R3" s="39"/>
      <c r="S3" s="39"/>
      <c r="T3" s="39"/>
      <c r="U3" s="39"/>
      <c r="V3" s="39"/>
      <c r="W3" s="38"/>
      <c r="X3" s="39"/>
      <c r="Y3" s="40"/>
      <c r="Z3" s="40"/>
      <c r="AA3" s="40"/>
      <c r="AB3" s="40"/>
      <c r="AC3" s="40"/>
      <c r="AD3" s="40"/>
      <c r="AE3" s="40"/>
      <c r="AF3" s="47"/>
      <c r="AG3" s="51"/>
      <c r="AH3" s="51"/>
      <c r="AI3" s="51"/>
      <c r="AJ3" s="51"/>
      <c r="AK3" s="51"/>
      <c r="AL3" s="47"/>
      <c r="AM3" s="51"/>
      <c r="AN3" s="51"/>
      <c r="AO3" s="38"/>
      <c r="AP3" s="40"/>
      <c r="AQ3" s="40"/>
      <c r="AR3" s="57"/>
      <c r="AS3" s="57"/>
      <c r="AT3" s="57"/>
      <c r="AU3" s="57"/>
      <c r="AV3" s="57"/>
      <c r="AW3" s="57"/>
      <c r="AX3" s="57"/>
      <c r="AY3" s="57"/>
    </row>
    <row r="4" s="3" customFormat="1" ht="12.95" customHeight="1" spans="1:51">
      <c r="A4" s="21" t="s">
        <v>3</v>
      </c>
      <c r="B4" s="21"/>
      <c r="C4" s="21"/>
      <c r="D4" s="21"/>
      <c r="E4" s="22"/>
      <c r="F4" s="21"/>
      <c r="G4" s="21"/>
      <c r="H4" s="21" t="s">
        <v>4</v>
      </c>
      <c r="I4" s="21"/>
      <c r="J4" s="21"/>
      <c r="K4" s="21" t="s">
        <v>5</v>
      </c>
      <c r="L4" s="21"/>
      <c r="M4" s="21"/>
      <c r="N4" s="41" t="s">
        <v>6</v>
      </c>
      <c r="O4" s="42"/>
      <c r="P4" s="42"/>
      <c r="Q4" s="42"/>
      <c r="R4" s="42"/>
      <c r="S4" s="42"/>
      <c r="T4" s="42"/>
      <c r="U4" s="42"/>
      <c r="V4" s="42"/>
      <c r="W4" s="41" t="s">
        <v>7</v>
      </c>
      <c r="X4" s="42"/>
      <c r="Y4" s="42"/>
      <c r="Z4" s="42"/>
      <c r="AA4" s="42"/>
      <c r="AB4" s="42"/>
      <c r="AC4" s="42"/>
      <c r="AD4" s="42"/>
      <c r="AE4" s="48"/>
      <c r="AF4" s="49"/>
      <c r="AG4" s="52"/>
      <c r="AH4" s="53" t="s">
        <v>8</v>
      </c>
      <c r="AI4" s="52"/>
      <c r="AJ4" s="52"/>
      <c r="AK4" s="52"/>
      <c r="AL4" s="49"/>
      <c r="AM4" s="49"/>
      <c r="AN4" s="53"/>
      <c r="AO4" s="41" t="s">
        <v>9</v>
      </c>
      <c r="AP4" s="42"/>
      <c r="AQ4" s="42"/>
      <c r="AR4" s="58"/>
      <c r="AS4" s="58"/>
      <c r="AT4" s="58"/>
      <c r="AU4" s="58"/>
      <c r="AV4" s="58"/>
      <c r="AW4" s="58"/>
      <c r="AX4" s="58"/>
      <c r="AY4" s="58"/>
    </row>
    <row r="5" s="4" customFormat="1" ht="24" customHeight="1" spans="1:51">
      <c r="A5" s="67" t="s">
        <v>10</v>
      </c>
      <c r="B5" s="67" t="s">
        <v>11</v>
      </c>
      <c r="C5" s="67" t="s">
        <v>12</v>
      </c>
      <c r="D5" s="67" t="s">
        <v>13</v>
      </c>
      <c r="E5" s="68" t="s">
        <v>14</v>
      </c>
      <c r="F5" s="67" t="s">
        <v>15</v>
      </c>
      <c r="G5" s="67" t="s">
        <v>16</v>
      </c>
      <c r="H5" s="67" t="s">
        <v>17</v>
      </c>
      <c r="I5" s="67" t="s">
        <v>18</v>
      </c>
      <c r="J5" s="67" t="s">
        <v>19</v>
      </c>
      <c r="K5" s="67" t="s">
        <v>20</v>
      </c>
      <c r="L5" s="67" t="s">
        <v>21</v>
      </c>
      <c r="M5" s="67" t="s">
        <v>22</v>
      </c>
      <c r="N5" s="68" t="s">
        <v>23</v>
      </c>
      <c r="O5" s="68" t="s">
        <v>24</v>
      </c>
      <c r="P5" s="24" t="s">
        <v>25</v>
      </c>
      <c r="Q5" s="24" t="str">
        <f>Q9</f>
        <v>自定义价格1</v>
      </c>
      <c r="R5" s="24" t="str">
        <f>R9</f>
        <v>自定义价格2</v>
      </c>
      <c r="S5" s="24" t="str">
        <f>S9</f>
        <v>自定义价格3</v>
      </c>
      <c r="T5" s="24" t="str">
        <f>T9</f>
        <v>自定义价格4</v>
      </c>
      <c r="U5" s="24" t="str">
        <f>U9</f>
        <v>自定义价格5</v>
      </c>
      <c r="V5" s="24" t="s">
        <v>26</v>
      </c>
      <c r="W5" s="68" t="s">
        <v>27</v>
      </c>
      <c r="X5" s="68" t="s">
        <v>24</v>
      </c>
      <c r="Y5" s="24" t="s">
        <v>25</v>
      </c>
      <c r="Z5" s="24" t="str">
        <f>Z9</f>
        <v>自定义价格1</v>
      </c>
      <c r="AA5" s="24" t="str">
        <f>AA9</f>
        <v>自定义价格2</v>
      </c>
      <c r="AB5" s="24" t="str">
        <f>AB9</f>
        <v>自定义价格3</v>
      </c>
      <c r="AC5" s="24" t="str">
        <f>AC9</f>
        <v>自定义价格4</v>
      </c>
      <c r="AD5" s="24" t="str">
        <f>AD9</f>
        <v>自定义价格5</v>
      </c>
      <c r="AE5" s="24" t="s">
        <v>26</v>
      </c>
      <c r="AF5" s="23" t="s">
        <v>28</v>
      </c>
      <c r="AG5" s="23" t="s">
        <v>29</v>
      </c>
      <c r="AH5" s="24" t="str">
        <f>AH9</f>
        <v>属性1</v>
      </c>
      <c r="AI5" s="24" t="str">
        <f>AI9</f>
        <v>属性2</v>
      </c>
      <c r="AJ5" s="24" t="str">
        <f>AJ9</f>
        <v>属性3</v>
      </c>
      <c r="AK5" s="24" t="str">
        <f>AK9</f>
        <v>属性4</v>
      </c>
      <c r="AL5" s="24" t="str">
        <f>AL9</f>
        <v>属性5</v>
      </c>
      <c r="AM5" s="24" t="s">
        <v>30</v>
      </c>
      <c r="AN5" s="54" t="s">
        <v>31</v>
      </c>
      <c r="AO5" s="24" t="s">
        <v>32</v>
      </c>
      <c r="AP5" s="24" t="s">
        <v>33</v>
      </c>
      <c r="AQ5" s="24" t="s">
        <v>31</v>
      </c>
      <c r="AR5" s="59"/>
      <c r="AS5" s="59"/>
      <c r="AT5" s="59"/>
      <c r="AU5" s="59"/>
      <c r="AV5" s="59"/>
      <c r="AW5" s="59"/>
      <c r="AX5" s="59"/>
      <c r="AY5" s="59"/>
    </row>
    <row r="6" s="3" customFormat="1" customHeight="1" spans="1:51">
      <c r="A6" s="25" t="s">
        <v>34</v>
      </c>
      <c r="B6" s="25" t="s">
        <v>35</v>
      </c>
      <c r="C6" s="25" t="s">
        <v>36</v>
      </c>
      <c r="D6" s="25" t="s">
        <v>37</v>
      </c>
      <c r="E6" s="26" t="s">
        <v>38</v>
      </c>
      <c r="F6" s="25"/>
      <c r="G6" s="25" t="s">
        <v>39</v>
      </c>
      <c r="H6" s="25"/>
      <c r="I6" s="25"/>
      <c r="J6" s="25"/>
      <c r="K6" s="25" t="s">
        <v>40</v>
      </c>
      <c r="L6" s="25" t="s">
        <v>41</v>
      </c>
      <c r="M6" s="25" t="s">
        <v>42</v>
      </c>
      <c r="N6" s="26">
        <v>1.5</v>
      </c>
      <c r="O6" s="26">
        <v>2</v>
      </c>
      <c r="P6" s="26">
        <v>1.8</v>
      </c>
      <c r="Q6" s="26"/>
      <c r="R6" s="26"/>
      <c r="S6" s="26"/>
      <c r="T6" s="26"/>
      <c r="U6" s="26"/>
      <c r="V6" s="26"/>
      <c r="W6" s="26">
        <f>N6*M6</f>
        <v>24</v>
      </c>
      <c r="X6" s="26">
        <f>O6*M6</f>
        <v>32</v>
      </c>
      <c r="Y6" s="26">
        <f>P6*M6</f>
        <v>28.8</v>
      </c>
      <c r="Z6" s="26"/>
      <c r="AA6" s="26"/>
      <c r="AB6" s="26"/>
      <c r="AC6" s="26"/>
      <c r="AD6" s="26"/>
      <c r="AE6" s="26"/>
      <c r="AF6" s="25"/>
      <c r="AG6" s="26">
        <v>1</v>
      </c>
      <c r="AH6" s="25"/>
      <c r="AI6" s="25"/>
      <c r="AJ6" s="25"/>
      <c r="AK6" s="25"/>
      <c r="AL6" s="25"/>
      <c r="AM6" s="25"/>
      <c r="AN6" s="25"/>
      <c r="AO6" s="26">
        <f>M6*50</f>
        <v>800</v>
      </c>
      <c r="AP6" s="26">
        <f>N6</f>
        <v>1.5</v>
      </c>
      <c r="AQ6" s="26">
        <v>5</v>
      </c>
      <c r="AR6" s="58"/>
      <c r="AS6" s="58"/>
      <c r="AT6" s="58"/>
      <c r="AU6" s="58"/>
      <c r="AV6" s="58"/>
      <c r="AW6" s="58"/>
      <c r="AX6" s="58"/>
      <c r="AY6" s="58"/>
    </row>
    <row r="7" s="3" customFormat="1" customHeight="1" spans="1:51">
      <c r="A7" s="25" t="s">
        <v>43</v>
      </c>
      <c r="B7" s="25" t="s">
        <v>44</v>
      </c>
      <c r="C7" s="25" t="s">
        <v>45</v>
      </c>
      <c r="D7" s="25" t="s">
        <v>46</v>
      </c>
      <c r="E7" s="26" t="s">
        <v>47</v>
      </c>
      <c r="F7" s="25" t="s">
        <v>48</v>
      </c>
      <c r="G7" s="25" t="s">
        <v>49</v>
      </c>
      <c r="H7" s="25" t="s">
        <v>50</v>
      </c>
      <c r="I7" s="25" t="s">
        <v>51</v>
      </c>
      <c r="J7" s="25"/>
      <c r="K7" s="25" t="s">
        <v>41</v>
      </c>
      <c r="L7" s="25"/>
      <c r="M7" s="25"/>
      <c r="N7" s="26">
        <v>100</v>
      </c>
      <c r="O7" s="26">
        <v>150</v>
      </c>
      <c r="P7" s="26">
        <v>120</v>
      </c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5"/>
      <c r="AG7" s="26">
        <v>0</v>
      </c>
      <c r="AH7" s="25"/>
      <c r="AI7" s="25"/>
      <c r="AJ7" s="25"/>
      <c r="AK7" s="25"/>
      <c r="AL7" s="25"/>
      <c r="AM7" s="25"/>
      <c r="AN7" s="25"/>
      <c r="AO7" s="26">
        <v>10</v>
      </c>
      <c r="AP7" s="26">
        <f>N7</f>
        <v>100</v>
      </c>
      <c r="AQ7" s="26">
        <v>10</v>
      </c>
      <c r="AR7" s="58"/>
      <c r="AS7" s="58"/>
      <c r="AT7" s="58"/>
      <c r="AU7" s="58"/>
      <c r="AV7" s="58"/>
      <c r="AW7" s="58"/>
      <c r="AX7" s="58"/>
      <c r="AY7" s="58"/>
    </row>
    <row r="8" s="1" customFormat="1" ht="30.95" customHeight="1" spans="1:51">
      <c r="A8" s="27" t="s">
        <v>3</v>
      </c>
      <c r="B8" s="27"/>
      <c r="C8" s="27"/>
      <c r="D8" s="27"/>
      <c r="E8" s="27"/>
      <c r="F8" s="27"/>
      <c r="G8" s="27"/>
      <c r="H8" s="28" t="s">
        <v>4</v>
      </c>
      <c r="I8" s="28"/>
      <c r="J8" s="28"/>
      <c r="K8" s="28" t="s">
        <v>5</v>
      </c>
      <c r="L8" s="28"/>
      <c r="M8" s="28"/>
      <c r="N8" s="43" t="s">
        <v>6</v>
      </c>
      <c r="O8" s="44"/>
      <c r="P8" s="44"/>
      <c r="Q8" s="44"/>
      <c r="R8" s="44"/>
      <c r="S8" s="44"/>
      <c r="T8" s="44"/>
      <c r="U8" s="44"/>
      <c r="V8" s="44"/>
      <c r="W8" s="43" t="s">
        <v>7</v>
      </c>
      <c r="X8" s="44"/>
      <c r="Y8" s="44"/>
      <c r="Z8" s="44"/>
      <c r="AA8" s="44"/>
      <c r="AB8" s="44"/>
      <c r="AC8" s="44"/>
      <c r="AD8" s="44"/>
      <c r="AE8" s="50"/>
      <c r="AF8" s="50"/>
      <c r="AG8" s="44"/>
      <c r="AH8" s="43" t="s">
        <v>8</v>
      </c>
      <c r="AI8" s="44"/>
      <c r="AJ8" s="44"/>
      <c r="AK8" s="44"/>
      <c r="AL8" s="50"/>
      <c r="AM8" s="44"/>
      <c r="AN8" s="55" t="s">
        <v>31</v>
      </c>
      <c r="AO8" s="60" t="s">
        <v>52</v>
      </c>
      <c r="AP8" s="61"/>
      <c r="AQ8" s="62"/>
      <c r="AR8" s="62"/>
      <c r="AS8" s="63"/>
      <c r="AT8" s="63"/>
      <c r="AU8" s="63"/>
      <c r="AV8" s="63"/>
      <c r="AW8" s="63"/>
      <c r="AX8" s="63"/>
      <c r="AY8" s="63"/>
    </row>
    <row r="9" s="5" customFormat="1" ht="35.1" customHeight="1" spans="1:51">
      <c r="A9" s="69" t="s">
        <v>53</v>
      </c>
      <c r="B9" s="70" t="s">
        <v>11</v>
      </c>
      <c r="C9" s="70" t="s">
        <v>12</v>
      </c>
      <c r="D9" s="70" t="s">
        <v>13</v>
      </c>
      <c r="E9" s="71" t="s">
        <v>14</v>
      </c>
      <c r="F9" s="70" t="s">
        <v>15</v>
      </c>
      <c r="G9" s="70" t="s">
        <v>16</v>
      </c>
      <c r="H9" s="70" t="s">
        <v>17</v>
      </c>
      <c r="I9" s="70" t="s">
        <v>18</v>
      </c>
      <c r="J9" s="70" t="s">
        <v>19</v>
      </c>
      <c r="K9" s="69" t="s">
        <v>20</v>
      </c>
      <c r="L9" s="70" t="s">
        <v>21</v>
      </c>
      <c r="M9" s="70" t="s">
        <v>54</v>
      </c>
      <c r="N9" s="72" t="s">
        <v>23</v>
      </c>
      <c r="O9" s="72" t="s">
        <v>24</v>
      </c>
      <c r="P9" s="45" t="s">
        <v>25</v>
      </c>
      <c r="Q9" s="45" t="s">
        <v>55</v>
      </c>
      <c r="R9" s="45" t="s">
        <v>56</v>
      </c>
      <c r="S9" s="45" t="s">
        <v>57</v>
      </c>
      <c r="T9" s="45" t="s">
        <v>58</v>
      </c>
      <c r="U9" s="45" t="s">
        <v>59</v>
      </c>
      <c r="V9" s="45" t="s">
        <v>26</v>
      </c>
      <c r="W9" s="72" t="s">
        <v>27</v>
      </c>
      <c r="X9" s="72" t="s">
        <v>24</v>
      </c>
      <c r="Y9" s="45" t="s">
        <v>25</v>
      </c>
      <c r="Z9" s="45" t="s">
        <v>55</v>
      </c>
      <c r="AA9" s="45" t="s">
        <v>56</v>
      </c>
      <c r="AB9" s="45" t="s">
        <v>57</v>
      </c>
      <c r="AC9" s="45" t="s">
        <v>58</v>
      </c>
      <c r="AD9" s="45" t="s">
        <v>59</v>
      </c>
      <c r="AE9" s="45" t="s">
        <v>26</v>
      </c>
      <c r="AF9" s="30" t="s">
        <v>28</v>
      </c>
      <c r="AG9" s="30" t="s">
        <v>60</v>
      </c>
      <c r="AH9" s="30" t="s">
        <v>61</v>
      </c>
      <c r="AI9" s="30" t="s">
        <v>62</v>
      </c>
      <c r="AJ9" s="30" t="s">
        <v>63</v>
      </c>
      <c r="AK9" s="30" t="s">
        <v>64</v>
      </c>
      <c r="AL9" s="30" t="s">
        <v>65</v>
      </c>
      <c r="AM9" s="30" t="s">
        <v>30</v>
      </c>
      <c r="AN9" s="30" t="s">
        <v>66</v>
      </c>
      <c r="AO9" s="45" t="s">
        <v>67</v>
      </c>
      <c r="AP9" s="45" t="s">
        <v>33</v>
      </c>
      <c r="AQ9" s="64" t="s">
        <v>31</v>
      </c>
      <c r="AR9" s="65" t="s">
        <v>31</v>
      </c>
      <c r="AS9" s="65"/>
      <c r="AT9" s="65"/>
      <c r="AU9" s="65"/>
      <c r="AV9" s="65"/>
      <c r="AW9" s="65"/>
      <c r="AX9" s="65"/>
      <c r="AY9" s="65"/>
    </row>
    <row r="10" ht="35.1" customHeight="1" spans="1:42">
      <c r="A10" s="6" t="s">
        <v>34</v>
      </c>
      <c r="B10" s="6" t="s">
        <v>68</v>
      </c>
      <c r="C10" s="6" t="s">
        <v>69</v>
      </c>
      <c r="D10" s="6" t="s">
        <v>70</v>
      </c>
      <c r="E10" s="7" t="s">
        <v>71</v>
      </c>
      <c r="G10" s="6" t="s">
        <v>72</v>
      </c>
      <c r="K10" s="6" t="s">
        <v>73</v>
      </c>
      <c r="N10" s="7">
        <v>4000</v>
      </c>
      <c r="O10" s="7">
        <v>5458</v>
      </c>
      <c r="P10" s="7">
        <v>5000</v>
      </c>
      <c r="AN10" s="8" t="s">
        <v>74</v>
      </c>
      <c r="AO10" s="9">
        <v>2000</v>
      </c>
      <c r="AP10" s="9">
        <f t="shared" ref="AP10:AP25" si="0">N10</f>
        <v>4000</v>
      </c>
    </row>
    <row r="11" customHeight="1" spans="1:42">
      <c r="A11" s="6" t="s">
        <v>43</v>
      </c>
      <c r="B11" s="6" t="s">
        <v>75</v>
      </c>
      <c r="C11" s="6" t="s">
        <v>69</v>
      </c>
      <c r="D11" s="6" t="s">
        <v>70</v>
      </c>
      <c r="E11" s="7" t="s">
        <v>71</v>
      </c>
      <c r="G11" s="6" t="s">
        <v>76</v>
      </c>
      <c r="K11" s="6" t="s">
        <v>73</v>
      </c>
      <c r="N11" s="7">
        <v>4500</v>
      </c>
      <c r="O11" s="7">
        <v>5958</v>
      </c>
      <c r="P11" s="7">
        <v>5500</v>
      </c>
      <c r="AN11" s="8" t="s">
        <v>77</v>
      </c>
      <c r="AO11" s="9">
        <v>2000</v>
      </c>
      <c r="AP11" s="9">
        <f t="shared" si="0"/>
        <v>4500</v>
      </c>
    </row>
    <row r="12" customHeight="1" spans="1:42">
      <c r="A12" s="6" t="s">
        <v>78</v>
      </c>
      <c r="B12" s="6" t="s">
        <v>79</v>
      </c>
      <c r="C12" s="6" t="s">
        <v>80</v>
      </c>
      <c r="D12" s="6" t="s">
        <v>81</v>
      </c>
      <c r="E12" s="7" t="s">
        <v>82</v>
      </c>
      <c r="G12" s="6" t="s">
        <v>83</v>
      </c>
      <c r="K12" s="6" t="s">
        <v>84</v>
      </c>
      <c r="L12" s="6" t="s">
        <v>85</v>
      </c>
      <c r="M12" s="6" t="s">
        <v>42</v>
      </c>
      <c r="N12" s="7">
        <v>1.5</v>
      </c>
      <c r="O12" s="7">
        <v>3</v>
      </c>
      <c r="P12" s="7">
        <v>2</v>
      </c>
      <c r="W12" s="7">
        <v>38</v>
      </c>
      <c r="X12" s="7">
        <v>44.98</v>
      </c>
      <c r="Y12" s="7">
        <v>41</v>
      </c>
      <c r="AO12" s="9">
        <v>8000</v>
      </c>
      <c r="AP12" s="9">
        <f t="shared" si="0"/>
        <v>1.5</v>
      </c>
    </row>
    <row r="13" customHeight="1" spans="1:42">
      <c r="A13" s="6" t="s">
        <v>86</v>
      </c>
      <c r="B13" s="6" t="s">
        <v>87</v>
      </c>
      <c r="C13" s="6" t="s">
        <v>45</v>
      </c>
      <c r="E13" s="7" t="s">
        <v>88</v>
      </c>
      <c r="G13" s="6" t="s">
        <v>89</v>
      </c>
      <c r="K13" s="6" t="s">
        <v>73</v>
      </c>
      <c r="N13" s="7">
        <v>50</v>
      </c>
      <c r="O13" s="7">
        <v>100</v>
      </c>
      <c r="P13" s="7">
        <v>80</v>
      </c>
      <c r="AO13" s="9">
        <v>1000</v>
      </c>
      <c r="AP13" s="9">
        <f t="shared" si="0"/>
        <v>50</v>
      </c>
    </row>
    <row r="14" customHeight="1" spans="1:42">
      <c r="A14" s="6" t="s">
        <v>90</v>
      </c>
      <c r="B14" s="6" t="s">
        <v>91</v>
      </c>
      <c r="C14" s="6" t="s">
        <v>45</v>
      </c>
      <c r="E14" s="7" t="s">
        <v>88</v>
      </c>
      <c r="G14" s="6" t="s">
        <v>92</v>
      </c>
      <c r="K14" s="6" t="s">
        <v>73</v>
      </c>
      <c r="N14" s="7">
        <v>50</v>
      </c>
      <c r="O14" s="7">
        <v>100</v>
      </c>
      <c r="P14" s="7">
        <v>80</v>
      </c>
      <c r="AO14" s="9">
        <v>1000</v>
      </c>
      <c r="AP14" s="9">
        <f t="shared" si="0"/>
        <v>50</v>
      </c>
    </row>
    <row r="15" customHeight="1" spans="1:42">
      <c r="A15" s="6" t="s">
        <v>93</v>
      </c>
      <c r="B15" s="6" t="s">
        <v>94</v>
      </c>
      <c r="C15" s="6" t="s">
        <v>45</v>
      </c>
      <c r="E15" s="7" t="s">
        <v>88</v>
      </c>
      <c r="G15" s="6" t="s">
        <v>95</v>
      </c>
      <c r="K15" s="6" t="s">
        <v>73</v>
      </c>
      <c r="N15" s="7">
        <v>50</v>
      </c>
      <c r="O15" s="7">
        <v>100</v>
      </c>
      <c r="P15" s="7">
        <v>80</v>
      </c>
      <c r="AO15" s="9">
        <v>1000</v>
      </c>
      <c r="AP15" s="9">
        <f t="shared" si="0"/>
        <v>50</v>
      </c>
    </row>
    <row r="16" customHeight="1" spans="1:42">
      <c r="A16" s="6" t="s">
        <v>96</v>
      </c>
      <c r="B16" s="6" t="s">
        <v>97</v>
      </c>
      <c r="C16" s="6" t="s">
        <v>45</v>
      </c>
      <c r="E16" s="7" t="s">
        <v>88</v>
      </c>
      <c r="G16" s="6" t="s">
        <v>98</v>
      </c>
      <c r="K16" s="6" t="s">
        <v>73</v>
      </c>
      <c r="N16" s="7">
        <v>50</v>
      </c>
      <c r="O16" s="7">
        <v>100</v>
      </c>
      <c r="P16" s="7">
        <v>80</v>
      </c>
      <c r="AO16" s="9">
        <v>1000</v>
      </c>
      <c r="AP16" s="9">
        <f t="shared" si="0"/>
        <v>50</v>
      </c>
    </row>
    <row r="17" customHeight="1" spans="1:42">
      <c r="A17" s="6" t="s">
        <v>99</v>
      </c>
      <c r="B17" s="6" t="s">
        <v>100</v>
      </c>
      <c r="C17" s="6" t="s">
        <v>45</v>
      </c>
      <c r="E17" s="7" t="s">
        <v>88</v>
      </c>
      <c r="G17" s="6" t="s">
        <v>101</v>
      </c>
      <c r="K17" s="6" t="s">
        <v>73</v>
      </c>
      <c r="N17" s="7">
        <v>50</v>
      </c>
      <c r="O17" s="7">
        <v>100</v>
      </c>
      <c r="P17" s="7">
        <v>80</v>
      </c>
      <c r="AO17" s="9">
        <v>0</v>
      </c>
      <c r="AP17" s="9">
        <f t="shared" si="0"/>
        <v>50</v>
      </c>
    </row>
    <row r="18" customHeight="1" spans="1:42">
      <c r="A18" s="6" t="s">
        <v>102</v>
      </c>
      <c r="B18" s="6" t="s">
        <v>103</v>
      </c>
      <c r="C18" s="6" t="s">
        <v>45</v>
      </c>
      <c r="E18" s="7" t="s">
        <v>88</v>
      </c>
      <c r="G18" s="6" t="s">
        <v>104</v>
      </c>
      <c r="K18" s="6" t="s">
        <v>73</v>
      </c>
      <c r="N18" s="7">
        <v>50</v>
      </c>
      <c r="O18" s="7">
        <v>100</v>
      </c>
      <c r="P18" s="7">
        <v>80</v>
      </c>
      <c r="AO18" s="9">
        <v>0</v>
      </c>
      <c r="AP18" s="9">
        <f t="shared" si="0"/>
        <v>50</v>
      </c>
    </row>
    <row r="19" customHeight="1" spans="1:42">
      <c r="A19" s="6" t="s">
        <v>105</v>
      </c>
      <c r="B19" s="6" t="s">
        <v>106</v>
      </c>
      <c r="C19" s="6" t="s">
        <v>107</v>
      </c>
      <c r="D19" s="6" t="s">
        <v>108</v>
      </c>
      <c r="E19" s="7" t="s">
        <v>109</v>
      </c>
      <c r="G19" s="6" t="s">
        <v>110</v>
      </c>
      <c r="K19" s="6" t="s">
        <v>84</v>
      </c>
      <c r="L19" s="6" t="s">
        <v>85</v>
      </c>
      <c r="M19" s="6" t="s">
        <v>111</v>
      </c>
      <c r="N19" s="7">
        <v>1</v>
      </c>
      <c r="O19" s="7">
        <v>2</v>
      </c>
      <c r="P19" s="7">
        <v>1.5</v>
      </c>
      <c r="W19" s="7">
        <v>36</v>
      </c>
      <c r="X19" s="7">
        <v>48</v>
      </c>
      <c r="Y19" s="7">
        <v>36</v>
      </c>
      <c r="AO19" s="9">
        <v>240000</v>
      </c>
      <c r="AP19" s="66">
        <f t="shared" si="0"/>
        <v>1</v>
      </c>
    </row>
    <row r="20" customHeight="1" spans="1:42">
      <c r="A20" s="6" t="s">
        <v>112</v>
      </c>
      <c r="B20" s="6" t="s">
        <v>113</v>
      </c>
      <c r="C20" s="6" t="s">
        <v>107</v>
      </c>
      <c r="D20" s="6" t="s">
        <v>108</v>
      </c>
      <c r="E20" s="7" t="s">
        <v>109</v>
      </c>
      <c r="G20" s="6" t="s">
        <v>114</v>
      </c>
      <c r="K20" s="6" t="s">
        <v>84</v>
      </c>
      <c r="L20" s="6" t="s">
        <v>85</v>
      </c>
      <c r="M20" s="6" t="s">
        <v>111</v>
      </c>
      <c r="N20" s="7">
        <v>2</v>
      </c>
      <c r="O20" s="7">
        <v>3.5</v>
      </c>
      <c r="P20" s="7">
        <v>3</v>
      </c>
      <c r="W20" s="7">
        <v>72</v>
      </c>
      <c r="X20" s="7">
        <v>84</v>
      </c>
      <c r="Y20" s="7">
        <v>72</v>
      </c>
      <c r="AO20" s="9">
        <v>480000</v>
      </c>
      <c r="AP20" s="66">
        <f t="shared" si="0"/>
        <v>2</v>
      </c>
    </row>
    <row r="21" customHeight="1" spans="1:42">
      <c r="A21" s="6" t="s">
        <v>115</v>
      </c>
      <c r="B21" s="6" t="s">
        <v>116</v>
      </c>
      <c r="C21" s="6" t="s">
        <v>117</v>
      </c>
      <c r="E21" s="7" t="s">
        <v>118</v>
      </c>
      <c r="G21" s="6" t="s">
        <v>119</v>
      </c>
      <c r="K21" s="6" t="s">
        <v>73</v>
      </c>
      <c r="N21" s="7">
        <v>100</v>
      </c>
      <c r="O21" s="7">
        <v>200</v>
      </c>
      <c r="P21" s="7">
        <v>150</v>
      </c>
      <c r="AN21" s="8" t="s">
        <v>74</v>
      </c>
      <c r="AO21" s="9">
        <v>200</v>
      </c>
      <c r="AP21" s="66">
        <f t="shared" si="0"/>
        <v>100</v>
      </c>
    </row>
    <row r="22" customHeight="1" spans="1:42">
      <c r="A22" s="6" t="s">
        <v>120</v>
      </c>
      <c r="B22" s="6" t="s">
        <v>121</v>
      </c>
      <c r="C22" s="6" t="s">
        <v>117</v>
      </c>
      <c r="E22" s="7" t="s">
        <v>118</v>
      </c>
      <c r="G22" s="6" t="s">
        <v>122</v>
      </c>
      <c r="K22" s="6" t="s">
        <v>73</v>
      </c>
      <c r="N22" s="7">
        <v>100</v>
      </c>
      <c r="O22" s="7">
        <v>200</v>
      </c>
      <c r="P22" s="7">
        <v>150</v>
      </c>
      <c r="AN22" s="8" t="s">
        <v>74</v>
      </c>
      <c r="AO22" s="9">
        <v>100</v>
      </c>
      <c r="AP22" s="66">
        <f t="shared" si="0"/>
        <v>100</v>
      </c>
    </row>
    <row r="23" customHeight="1" spans="1:42">
      <c r="A23" s="6" t="s">
        <v>123</v>
      </c>
      <c r="B23" s="6" t="s">
        <v>124</v>
      </c>
      <c r="C23" s="6" t="s">
        <v>117</v>
      </c>
      <c r="E23" s="7" t="s">
        <v>118</v>
      </c>
      <c r="G23" s="6" t="s">
        <v>125</v>
      </c>
      <c r="K23" s="6" t="s">
        <v>73</v>
      </c>
      <c r="N23" s="7">
        <v>100</v>
      </c>
      <c r="O23" s="7">
        <v>200</v>
      </c>
      <c r="P23" s="7">
        <v>150</v>
      </c>
      <c r="AN23" s="8" t="s">
        <v>74</v>
      </c>
      <c r="AO23" s="9">
        <v>100</v>
      </c>
      <c r="AP23" s="66">
        <f t="shared" si="0"/>
        <v>100</v>
      </c>
    </row>
    <row r="24" customHeight="1" spans="1:42">
      <c r="A24" s="6" t="s">
        <v>126</v>
      </c>
      <c r="B24" s="6" t="s">
        <v>127</v>
      </c>
      <c r="C24" s="6" t="s">
        <v>117</v>
      </c>
      <c r="E24" s="7" t="s">
        <v>118</v>
      </c>
      <c r="G24" s="6" t="s">
        <v>128</v>
      </c>
      <c r="K24" s="6" t="s">
        <v>73</v>
      </c>
      <c r="N24" s="7">
        <v>100</v>
      </c>
      <c r="O24" s="7">
        <v>200</v>
      </c>
      <c r="P24" s="7">
        <v>150</v>
      </c>
      <c r="AN24" s="8" t="s">
        <v>74</v>
      </c>
      <c r="AO24" s="9">
        <v>1000</v>
      </c>
      <c r="AP24" s="66">
        <f t="shared" si="0"/>
        <v>100</v>
      </c>
    </row>
    <row r="25" customHeight="1" spans="1:42">
      <c r="A25" s="6" t="s">
        <v>129</v>
      </c>
      <c r="B25" s="6" t="s">
        <v>130</v>
      </c>
      <c r="C25" s="6" t="s">
        <v>117</v>
      </c>
      <c r="E25" s="7" t="s">
        <v>118</v>
      </c>
      <c r="G25" s="6" t="s">
        <v>131</v>
      </c>
      <c r="K25" s="6" t="s">
        <v>73</v>
      </c>
      <c r="N25" s="7">
        <v>100</v>
      </c>
      <c r="O25" s="7">
        <v>200</v>
      </c>
      <c r="P25" s="7">
        <v>150</v>
      </c>
      <c r="AN25" s="8" t="s">
        <v>74</v>
      </c>
      <c r="AO25" s="9">
        <v>1000</v>
      </c>
      <c r="AP25" s="66">
        <f t="shared" si="0"/>
        <v>100</v>
      </c>
    </row>
  </sheetData>
  <mergeCells count="17">
    <mergeCell ref="A1:M1"/>
    <mergeCell ref="A2:M2"/>
    <mergeCell ref="A3:M3"/>
    <mergeCell ref="A4:G4"/>
    <mergeCell ref="H4:J4"/>
    <mergeCell ref="K4:M4"/>
    <mergeCell ref="N4:V4"/>
    <mergeCell ref="W4:AE4"/>
    <mergeCell ref="AH4:AL4"/>
    <mergeCell ref="AO4:AQ4"/>
    <mergeCell ref="A8:G8"/>
    <mergeCell ref="H8:J8"/>
    <mergeCell ref="K8:M8"/>
    <mergeCell ref="N8:V8"/>
    <mergeCell ref="W8:AE8"/>
    <mergeCell ref="AH8:AL8"/>
    <mergeCell ref="AO8:AQ8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30735</cp:lastModifiedBy>
  <dcterms:created xsi:type="dcterms:W3CDTF">2006-09-13T11:21:00Z</dcterms:created>
  <dcterms:modified xsi:type="dcterms:W3CDTF">2023-07-05T14:52:15Z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5EEFAEF1CC0A436C822F529702B14DC6</vt:lpwstr>
  </property>
  <property fmtid="{D5CDD505-2E9C-101B-9397-08002B2CF9AE}" pid="3" name="KSOProductBuildVer">
    <vt:lpwstr>1033-11.2.0.11537</vt:lpwstr>
  </property>
</Properties>
</file>